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au de bord" sheetId="1" state="visible" r:id="rId2"/>
    <sheet name="Feuille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<sst xmlns="http://schemas.openxmlformats.org/spreadsheetml/2006/main" count="19" uniqueCount="19">
  <si>
    <t xml:space="preserve">Actions</t>
  </si>
  <si>
    <t xml:space="preserve">Mon objectif N° 1</t>
  </si>
  <si>
    <t xml:space="preserve">Mon objectif N° 2</t>
  </si>
  <si>
    <t xml:space="preserve">Mon objectif N° 3</t>
  </si>
  <si>
    <t xml:space="preserve">Mon objectif N° 4</t>
  </si>
  <si>
    <t xml:space="preserve">Mon objectif N° 5</t>
  </si>
  <si>
    <t xml:space="preserve">Mon objectif N° 6</t>
  </si>
  <si>
    <t xml:space="preserve">totaux</t>
  </si>
  <si>
    <t xml:space="preserve">objectifs mensuels atteints à </t>
  </si>
  <si>
    <t xml:space="preserve">TOTAL</t>
  </si>
  <si>
    <t xml:space="preserve">Objectif</t>
  </si>
  <si>
    <t xml:space="preserve">% atteint</t>
  </si>
  <si>
    <t xml:space="preserve">%/avancement année</t>
  </si>
  <si>
    <t xml:space="preserve">Moyenne totale</t>
  </si>
  <si>
    <t xml:space="preserve">Moy sur avancement année</t>
  </si>
  <si>
    <t xml:space="preserve">Début année</t>
  </si>
  <si>
    <t xml:space="preserve">reste en jours :</t>
  </si>
  <si>
    <t xml:space="preserve">Avancement de l'année</t>
  </si>
  <si>
    <t xml:space="preserve">Aujourd'hui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</si>
</sst>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0%"/>
    <numFmt numFmtId="167" formatCode="0\ %"/>
    <numFmt numFmtId="168" formatCode="0.00\ %"/>
    <numFmt numFmtId="169" formatCode="0.00"/>
    <numFmt numFmtId="170" formatCode="DD/MM/YYYY"/>
  </numFmts>
  <fonts count="1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b val="true"/>
      <sz val="11"/>
      <color rgb="FFFFFFFF"/>
      <name val="Calibri"/>
      <family val="2"/>
    </font>
    <font>
      <b val="true"/>
      <sz val="11"/>
      <color rgb="FF333399"/>
      <name val="Calibri"/>
      <family val="2"/>
    </font>
    <font>
      <b val="true"/>
      <sz val="12"/>
      <color rgb="FF000000"/>
      <name val="Calibri"/>
      <family val="2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002342"/>
        <bgColor rgb="FF00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6">
    <dxf>
      <font>
        <name val="Calibri"/>
        <family val="2"/>
        <color rgb="FF800080"/>
      </font>
      <fill>
        <patternFill>
          <bgColor rgb="FFFF99CC"/>
        </patternFill>
      </fill>
    </dxf>
    <dxf>
      <font>
        <name val="Calibri"/>
        <family val="2"/>
        <color rgb="FF008000"/>
      </font>
      <fill>
        <patternFill>
          <bgColor rgb="FFCCFFCC"/>
        </patternFill>
      </fill>
    </dxf>
    <dxf>
      <font>
        <name val="Calibri"/>
        <family val="2"/>
        <color rgb="FF800080"/>
      </font>
      <fill>
        <patternFill>
          <bgColor rgb="FFFF99CC"/>
        </patternFill>
      </fill>
    </dxf>
    <dxf>
      <font>
        <name val="Calibri"/>
        <family val="2"/>
        <color rgb="FF008000"/>
      </font>
      <fill>
        <patternFill>
          <bgColor rgb="FFCCFFCC"/>
        </patternFill>
      </fill>
    </dxf>
    <dxf>
      <font>
        <name val="Calibri"/>
        <family val="2"/>
        <color rgb="FF800080"/>
      </font>
      <fill>
        <patternFill>
          <bgColor rgb="FFFF99CC"/>
        </patternFill>
      </fill>
    </dxf>
    <dxf>
      <font>
        <name val="Calibri"/>
        <family val="2"/>
        <color rgb="FF008000"/>
      </font>
      <fill>
        <patternFill>
          <bgColor rgb="FFCCFFCC"/>
        </patternFill>
      </fill>
    </dxf>
    <dxf>
      <font>
        <name val="Calibri"/>
        <family val="2"/>
        <color rgb="FF800080"/>
      </font>
      <fill>
        <patternFill>
          <bgColor rgb="FFFF99CC"/>
        </patternFill>
      </fill>
    </dxf>
    <dxf>
      <font>
        <name val="Calibri"/>
        <family val="2"/>
        <color rgb="FF008000"/>
      </font>
      <fill>
        <patternFill>
          <bgColor rgb="FFCCFFCC"/>
        </patternFill>
      </fill>
    </dxf>
    <dxf>
      <font>
        <name val="Calibri"/>
        <family val="2"/>
        <color rgb="FF800080"/>
      </font>
      <fill>
        <patternFill>
          <bgColor rgb="FFFF99CC"/>
        </patternFill>
      </fill>
    </dxf>
    <dxf>
      <font>
        <name val="Calibri"/>
        <family val="2"/>
        <color rgb="FF008000"/>
      </font>
      <fill>
        <patternFill>
          <bgColor rgb="FFCCFFCC"/>
        </patternFill>
      </fill>
    </dxf>
    <dxf>
      <font>
        <name val="Calibri"/>
        <family val="2"/>
        <color rgb="FF800080"/>
      </font>
      <fill>
        <patternFill>
          <bgColor rgb="FFFF99CC"/>
        </patternFill>
      </fill>
    </dxf>
    <dxf>
      <font>
        <name val="Calibri"/>
        <family val="2"/>
        <color rgb="FF008000"/>
      </font>
      <fill>
        <patternFill>
          <bgColor rgb="FFCCFFCC"/>
        </patternFill>
      </fill>
    </dxf>
    <dxf>
      <font>
        <name val="Calibri"/>
        <family val="2"/>
        <color rgb="FF800080"/>
      </font>
      <fill>
        <patternFill>
          <bgColor rgb="FFFF99CC"/>
        </patternFill>
      </fill>
    </dxf>
    <dxf>
      <font>
        <name val="Calibri"/>
        <family val="2"/>
        <color rgb="FF008000"/>
      </font>
      <fill>
        <patternFill>
          <bgColor rgb="FFCCFFCC"/>
        </patternFill>
      </fill>
    </dxf>
    <dxf>
      <font>
        <name val="Calibri"/>
        <family val="2"/>
        <color rgb="FF800080"/>
      </font>
      <fill>
        <patternFill>
          <bgColor rgb="FFFF99CC"/>
        </patternFill>
      </fill>
    </dxf>
    <dxf>
      <font>
        <name val="Calibri"/>
        <family val="2"/>
        <color rgb="FF008000"/>
      </font>
      <fill>
        <patternFill>
          <bgColor rgb="FFCC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4586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342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réalisation de mes objectifs durant l'année 2018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0133837190993544"/>
          <c:y val="0.200857476939067"/>
          <c:w val="0.834907888521493"/>
          <c:h val="0.759516694816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de bord'!$A$17:$A$17</c:f>
              <c:strCache>
                <c:ptCount val="1"/>
                <c:pt idx="0">
                  <c:v>%/avancement année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'Tableau de bord'!$B$1:$G$1</c:f>
              <c:strCache>
                <c:ptCount val="6"/>
                <c:pt idx="0">
                  <c:v>Mon objectif N° 1</c:v>
                </c:pt>
                <c:pt idx="1">
                  <c:v>Mon objectif N° 2</c:v>
                </c:pt>
                <c:pt idx="2">
                  <c:v>Mon objectif N° 3</c:v>
                </c:pt>
                <c:pt idx="3">
                  <c:v>Mon objectif N° 4</c:v>
                </c:pt>
                <c:pt idx="4">
                  <c:v>Mon objectif N° 5</c:v>
                </c:pt>
                <c:pt idx="5">
                  <c:v>Mon objectif N° 6</c:v>
                </c:pt>
              </c:strCache>
            </c:strRef>
          </c:cat>
          <c:val>
            <c:numRef>
              <c:f>'Tableau de bord'!$B$17:$G$17</c:f>
              <c:numCache>
                <c:formatCode>General</c:formatCode>
                <c:ptCount val="6"/>
                <c:pt idx="0">
                  <c:v>-0.180572851805729</c:v>
                </c:pt>
                <c:pt idx="1">
                  <c:v>-0.526027397260274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-0.526027397260274</c:v>
                </c:pt>
              </c:numCache>
            </c:numRef>
          </c:val>
        </c:ser>
        <c:gapWidth val="150"/>
        <c:overlap val="1"/>
        <c:axId val="46904768"/>
        <c:axId val="15451210"/>
      </c:barChart>
      <c:catAx>
        <c:axId val="469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808080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5451210"/>
        <c:crossesAt val="0"/>
        <c:auto val="1"/>
        <c:lblAlgn val="ctr"/>
        <c:lblOffset val="100"/>
      </c:catAx>
      <c:valAx>
        <c:axId val="15451210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0.00\ %" sourceLinked="1"/>
        <c:majorTickMark val="out"/>
        <c:minorTickMark val="none"/>
        <c:tickLblPos val="nextTo"/>
        <c:spPr>
          <a:ln>
            <a:solidFill>
              <a:srgbClr val="808080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6904768"/>
        <c:crossesAt val="1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solidFill>
        <a:srgbClr val="808080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réalisation de mes objectifs chaque mois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044044044044044"/>
          <c:y val="0.178724509676581"/>
          <c:w val="0.804229229229229"/>
          <c:h val="0.821275490323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de bord'!$J$2</c:f>
              <c:strCache>
                <c:ptCount val="1"/>
                <c:pt idx="0">
                  <c:v>117%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0%" sourceLinked="1"/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'Tableau de bord'!$I$3:$I$13</c:f>
              <c:strCache>
                <c:ptCount val="11"/>
                <c:pt idx="0">
                  <c:v>01/02/18</c:v>
                </c:pt>
                <c:pt idx="1">
                  <c:v>01/03/18</c:v>
                </c:pt>
                <c:pt idx="2">
                  <c:v>01/04/18</c:v>
                </c:pt>
                <c:pt idx="3">
                  <c:v>01/05/18</c:v>
                </c:pt>
                <c:pt idx="4">
                  <c:v>01/06/18</c:v>
                </c:pt>
                <c:pt idx="5">
                  <c:v>01/07/18</c:v>
                </c:pt>
                <c:pt idx="6">
                  <c:v>01/08/18</c:v>
                </c:pt>
                <c:pt idx="7">
                  <c:v>01/09/18</c:v>
                </c:pt>
                <c:pt idx="8">
                  <c:v>01/10/18</c:v>
                </c:pt>
                <c:pt idx="9">
                  <c:v>01/11/18</c:v>
                </c:pt>
                <c:pt idx="10">
                  <c:v>01/12/18</c:v>
                </c:pt>
              </c:strCache>
            </c:strRef>
          </c:cat>
          <c:val>
            <c:numRef>
              <c:f>'Tableau de bord'!$J$3:$J$13</c:f>
              <c:numCache>
                <c:formatCode>General</c:formatCode>
                <c:ptCount val="11"/>
                <c:pt idx="0">
                  <c:v>1.17073170731707</c:v>
                </c:pt>
                <c:pt idx="1">
                  <c:v>1.75609756097561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150"/>
        <c:overlap val="1"/>
        <c:axId val="91365035"/>
        <c:axId val="8935623"/>
      </c:barChart>
      <c:catAx>
        <c:axId val="91365035"/>
        <c:scaling>
          <c:orientation val="minMax"/>
        </c:scaling>
        <c:delete val="0"/>
        <c:axPos val="b"/>
        <c:numFmt formatCode="DD/MM/YY" sourceLinked="1"/>
        <c:majorTickMark val="out"/>
        <c:minorTickMark val="none"/>
        <c:tickLblPos val="nextTo"/>
        <c:spPr>
          <a:ln>
            <a:solidFill>
              <a:srgbClr val="808080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935623"/>
        <c:crossesAt val="0"/>
        <c:auto val="1"/>
        <c:lblAlgn val="ctr"/>
        <c:lblOffset val="100"/>
      </c:catAx>
      <c:valAx>
        <c:axId val="8935623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808080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1365035"/>
        <c:crossesAt val="1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solidFill>
        <a:srgbClr val="80808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24</xdr:row>
      <xdr:rowOff>360</xdr:rowOff>
    </xdr:from>
    <xdr:to>
      <xdr:col>12</xdr:col>
      <xdr:colOff>221040</xdr:colOff>
      <xdr:row>37</xdr:row>
      <xdr:rowOff>162360</xdr:rowOff>
    </xdr:to>
    <xdr:graphicFrame>
      <xdr:nvGraphicFramePr>
        <xdr:cNvPr id="0" name="Chart 1"/>
        <xdr:cNvGraphicFramePr/>
      </xdr:nvGraphicFramePr>
      <xdr:xfrm>
        <a:off x="0" y="4831200"/>
        <a:ext cx="13717800" cy="2770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39</xdr:row>
      <xdr:rowOff>360</xdr:rowOff>
    </xdr:from>
    <xdr:to>
      <xdr:col>13</xdr:col>
      <xdr:colOff>116280</xdr:colOff>
      <xdr:row>52</xdr:row>
      <xdr:rowOff>163080</xdr:rowOff>
    </xdr:to>
    <xdr:graphicFrame>
      <xdr:nvGraphicFramePr>
        <xdr:cNvPr id="1" name="Chart 2"/>
        <xdr:cNvGraphicFramePr/>
      </xdr:nvGraphicFramePr>
      <xdr:xfrm>
        <a:off x="0" y="7841160"/>
        <a:ext cx="14385240" cy="2771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5.8" zeroHeight="false" outlineLevelRow="0" outlineLevelCol="0"/>
  <cols>
    <col collapsed="false" customWidth="true" hidden="false" outlineLevel="0" max="1" min="1" style="0" width="25.67"/>
    <col collapsed="false" customWidth="true" hidden="false" outlineLevel="0" max="2" min="2" style="0" width="15.82"/>
    <col collapsed="false" customWidth="true" hidden="false" outlineLevel="0" max="7" min="3" style="0" width="15.94"/>
    <col collapsed="false" customWidth="true" hidden="false" outlineLevel="0" max="8" min="8" style="1" width="10.94"/>
    <col collapsed="false" customWidth="true" hidden="false" outlineLevel="0" max="9" min="9" style="1" width="26.33"/>
    <col collapsed="false" customWidth="true" hidden="false" outlineLevel="0" max="1025" min="10" style="0" width="10.94"/>
  </cols>
  <sheetData>
    <row r="1" customFormat="false" ht="15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5"/>
    </row>
    <row r="2" customFormat="false" ht="15.8" hidden="false" customHeight="false" outlineLevel="0" collapsed="false">
      <c r="A2" s="6" t="n">
        <v>43101</v>
      </c>
      <c r="B2" s="7" t="n">
        <v>1</v>
      </c>
      <c r="C2" s="7"/>
      <c r="D2" s="7"/>
      <c r="E2" s="7"/>
      <c r="F2" s="7" t="n">
        <v>2</v>
      </c>
      <c r="G2" s="7" t="n">
        <v>1</v>
      </c>
      <c r="H2" s="4" t="n">
        <f aca="false">SUM(B2:G2)</f>
        <v>4</v>
      </c>
      <c r="I2" s="8" t="n">
        <f aca="false">+A2</f>
        <v>43101</v>
      </c>
      <c r="J2" s="9" t="n">
        <f aca="false">+H2/($H$15/12)</f>
        <v>1.17073170731707</v>
      </c>
    </row>
    <row r="3" customFormat="false" ht="15.8" hidden="false" customHeight="false" outlineLevel="0" collapsed="false">
      <c r="A3" s="6" t="n">
        <v>43132</v>
      </c>
      <c r="B3" s="7" t="n">
        <v>2</v>
      </c>
      <c r="C3" s="7"/>
      <c r="D3" s="7"/>
      <c r="E3" s="7"/>
      <c r="F3" s="7"/>
      <c r="G3" s="7" t="n">
        <v>2</v>
      </c>
      <c r="H3" s="4" t="n">
        <f aca="false">SUM(B3:G3)</f>
        <v>4</v>
      </c>
      <c r="I3" s="8" t="n">
        <f aca="false">+A3</f>
        <v>43132</v>
      </c>
      <c r="J3" s="9" t="n">
        <f aca="false">+H3/($H$15/12)</f>
        <v>1.17073170731707</v>
      </c>
    </row>
    <row r="4" customFormat="false" ht="15.8" hidden="false" customHeight="false" outlineLevel="0" collapsed="false">
      <c r="A4" s="6" t="n">
        <v>43160</v>
      </c>
      <c r="B4" s="7" t="n">
        <v>3</v>
      </c>
      <c r="C4" s="7" t="n">
        <v>3</v>
      </c>
      <c r="D4" s="7"/>
      <c r="E4" s="7"/>
      <c r="F4" s="7"/>
      <c r="G4" s="7"/>
      <c r="H4" s="4" t="n">
        <f aca="false">SUM(B4:G4)</f>
        <v>6</v>
      </c>
      <c r="I4" s="8" t="n">
        <f aca="false">+A4</f>
        <v>43160</v>
      </c>
      <c r="J4" s="9" t="n">
        <f aca="false">+H4/($H$15/12)</f>
        <v>1.75609756097561</v>
      </c>
    </row>
    <row r="5" customFormat="false" ht="15.8" hidden="false" customHeight="false" outlineLevel="0" collapsed="false">
      <c r="A5" s="6" t="n">
        <v>43191</v>
      </c>
      <c r="B5" s="7"/>
      <c r="C5" s="7"/>
      <c r="D5" s="7"/>
      <c r="E5" s="7"/>
      <c r="F5" s="7"/>
      <c r="G5" s="7"/>
      <c r="H5" s="4" t="n">
        <f aca="false">SUM(B5:G5)</f>
        <v>0</v>
      </c>
      <c r="I5" s="8" t="n">
        <f aca="false">+A5</f>
        <v>43191</v>
      </c>
      <c r="J5" s="9" t="n">
        <f aca="false">+H5/($H$15/12)</f>
        <v>0</v>
      </c>
    </row>
    <row r="6" customFormat="false" ht="15.8" hidden="false" customHeight="false" outlineLevel="0" collapsed="false">
      <c r="A6" s="6" t="n">
        <v>43221</v>
      </c>
      <c r="B6" s="7"/>
      <c r="C6" s="7"/>
      <c r="D6" s="7"/>
      <c r="E6" s="7"/>
      <c r="F6" s="7"/>
      <c r="G6" s="7"/>
      <c r="H6" s="4" t="n">
        <f aca="false">SUM(B6:G6)</f>
        <v>0</v>
      </c>
      <c r="I6" s="8" t="n">
        <f aca="false">+A6</f>
        <v>43221</v>
      </c>
      <c r="J6" s="9" t="n">
        <f aca="false">+H6/($H$15/12)</f>
        <v>0</v>
      </c>
    </row>
    <row r="7" customFormat="false" ht="15.8" hidden="false" customHeight="false" outlineLevel="0" collapsed="false">
      <c r="A7" s="6" t="n">
        <v>43252</v>
      </c>
      <c r="B7" s="7"/>
      <c r="C7" s="7"/>
      <c r="D7" s="7"/>
      <c r="E7" s="7"/>
      <c r="F7" s="7"/>
      <c r="G7" s="7"/>
      <c r="H7" s="4" t="n">
        <f aca="false">SUM(B7:G7)</f>
        <v>0</v>
      </c>
      <c r="I7" s="8" t="n">
        <f aca="false">+A7</f>
        <v>43252</v>
      </c>
      <c r="J7" s="9" t="n">
        <f aca="false">+H7/($H$15/12)</f>
        <v>0</v>
      </c>
    </row>
    <row r="8" customFormat="false" ht="15.8" hidden="false" customHeight="false" outlineLevel="0" collapsed="false">
      <c r="A8" s="6" t="n">
        <v>43282</v>
      </c>
      <c r="B8" s="7"/>
      <c r="C8" s="7"/>
      <c r="D8" s="7"/>
      <c r="E8" s="7"/>
      <c r="F8" s="7"/>
      <c r="G8" s="7"/>
      <c r="H8" s="4" t="n">
        <f aca="false">SUM(B8:G8)</f>
        <v>0</v>
      </c>
      <c r="I8" s="8" t="n">
        <f aca="false">+A8</f>
        <v>43282</v>
      </c>
      <c r="J8" s="9" t="n">
        <f aca="false">+H8/($H$15/12)</f>
        <v>0</v>
      </c>
    </row>
    <row r="9" customFormat="false" ht="15.8" hidden="false" customHeight="false" outlineLevel="0" collapsed="false">
      <c r="A9" s="6" t="n">
        <v>43313</v>
      </c>
      <c r="B9" s="7"/>
      <c r="C9" s="7"/>
      <c r="D9" s="7"/>
      <c r="E9" s="7"/>
      <c r="F9" s="7"/>
      <c r="G9" s="7"/>
      <c r="H9" s="4" t="n">
        <f aca="false">SUM(B9:G9)</f>
        <v>0</v>
      </c>
      <c r="I9" s="8" t="n">
        <f aca="false">+A9</f>
        <v>43313</v>
      </c>
      <c r="J9" s="9" t="n">
        <f aca="false">+H9/($H$15/12)</f>
        <v>0</v>
      </c>
    </row>
    <row r="10" customFormat="false" ht="15.8" hidden="false" customHeight="false" outlineLevel="0" collapsed="false">
      <c r="A10" s="6" t="n">
        <v>43344</v>
      </c>
      <c r="B10" s="7"/>
      <c r="C10" s="7"/>
      <c r="D10" s="7"/>
      <c r="E10" s="7"/>
      <c r="F10" s="7"/>
      <c r="G10" s="7"/>
      <c r="H10" s="4" t="n">
        <f aca="false">SUM(B10:G10)</f>
        <v>0</v>
      </c>
      <c r="I10" s="8" t="n">
        <f aca="false">+A10</f>
        <v>43344</v>
      </c>
      <c r="J10" s="9" t="n">
        <f aca="false">+H10/($H$15/12)</f>
        <v>0</v>
      </c>
    </row>
    <row r="11" customFormat="false" ht="15.8" hidden="false" customHeight="false" outlineLevel="0" collapsed="false">
      <c r="A11" s="6" t="n">
        <v>43374</v>
      </c>
      <c r="B11" s="7"/>
      <c r="C11" s="7"/>
      <c r="D11" s="7"/>
      <c r="E11" s="7"/>
      <c r="F11" s="7"/>
      <c r="G11" s="7"/>
      <c r="H11" s="4" t="n">
        <f aca="false">SUM(B11:G11)</f>
        <v>0</v>
      </c>
      <c r="I11" s="8" t="n">
        <f aca="false">+A11</f>
        <v>43374</v>
      </c>
      <c r="J11" s="9" t="n">
        <f aca="false">+H11/($H$15/12)</f>
        <v>0</v>
      </c>
    </row>
    <row r="12" customFormat="false" ht="15.8" hidden="false" customHeight="false" outlineLevel="0" collapsed="false">
      <c r="A12" s="6" t="n">
        <v>43405</v>
      </c>
      <c r="B12" s="7"/>
      <c r="C12" s="7"/>
      <c r="D12" s="7"/>
      <c r="E12" s="7"/>
      <c r="F12" s="7"/>
      <c r="G12" s="7"/>
      <c r="H12" s="4" t="n">
        <f aca="false">SUM(B12:G12)</f>
        <v>0</v>
      </c>
      <c r="I12" s="8" t="n">
        <f aca="false">+A12</f>
        <v>43405</v>
      </c>
      <c r="J12" s="9" t="n">
        <f aca="false">+H12/($H$15/12)</f>
        <v>0</v>
      </c>
    </row>
    <row r="13" customFormat="false" ht="15.8" hidden="false" customHeight="false" outlineLevel="0" collapsed="false">
      <c r="A13" s="6" t="n">
        <v>43435</v>
      </c>
      <c r="B13" s="7"/>
      <c r="C13" s="7"/>
      <c r="D13" s="7"/>
      <c r="E13" s="7"/>
      <c r="F13" s="7"/>
      <c r="G13" s="7"/>
      <c r="H13" s="4" t="n">
        <f aca="false">SUM(B13:G13)</f>
        <v>0</v>
      </c>
      <c r="I13" s="8" t="n">
        <f aca="false">+A13</f>
        <v>43435</v>
      </c>
      <c r="J13" s="9" t="n">
        <f aca="false">+H13/($H$15/12)</f>
        <v>0</v>
      </c>
    </row>
    <row r="14" customFormat="false" ht="15.8" hidden="false" customHeight="false" outlineLevel="0" collapsed="false">
      <c r="A14" s="2" t="s">
        <v>9</v>
      </c>
      <c r="B14" s="10" t="n">
        <f aca="false">SUM(B2:B13)</f>
        <v>6</v>
      </c>
      <c r="C14" s="10" t="n">
        <f aca="false">SUM(C2:C13)</f>
        <v>3</v>
      </c>
      <c r="D14" s="10" t="n">
        <f aca="false">SUM(D2:D13)</f>
        <v>0</v>
      </c>
      <c r="E14" s="10" t="n">
        <f aca="false">SUM(E2:E13)</f>
        <v>0</v>
      </c>
      <c r="F14" s="10" t="n">
        <f aca="false">SUM(F2:F13)</f>
        <v>2</v>
      </c>
      <c r="G14" s="10" t="n">
        <f aca="false">SUM(G2:G13)</f>
        <v>3</v>
      </c>
      <c r="H14" s="4" t="n">
        <f aca="false">SUM(H2:H13)</f>
        <v>14</v>
      </c>
      <c r="I14" s="11"/>
    </row>
    <row r="15" customFormat="false" ht="15.8" hidden="false" customHeight="false" outlineLevel="0" collapsed="false">
      <c r="A15" s="12" t="s">
        <v>10</v>
      </c>
      <c r="B15" s="13" t="n">
        <v>11</v>
      </c>
      <c r="C15" s="13" t="n">
        <v>15</v>
      </c>
      <c r="D15" s="13" t="n">
        <v>0</v>
      </c>
      <c r="E15" s="13" t="n">
        <v>0</v>
      </c>
      <c r="F15" s="13" t="n">
        <v>0</v>
      </c>
      <c r="G15" s="13" t="n">
        <v>15</v>
      </c>
      <c r="H15" s="14" t="n">
        <f aca="false">SUM(B15:G15)</f>
        <v>41</v>
      </c>
      <c r="I15" s="15"/>
    </row>
    <row r="16" customFormat="false" ht="15.8" hidden="false" customHeight="false" outlineLevel="0" collapsed="false">
      <c r="A16" s="2" t="s">
        <v>11</v>
      </c>
      <c r="B16" s="16" t="n">
        <f aca="false">B14/B15</f>
        <v>0.545454545454545</v>
      </c>
      <c r="C16" s="16" t="n">
        <f aca="false">C14/C15</f>
        <v>0.2</v>
      </c>
      <c r="D16" s="16" t="e">
        <f aca="false">D14/D15</f>
        <v>#DIV/0!</v>
      </c>
      <c r="E16" s="16" t="e">
        <f aca="false">E14/E15</f>
        <v>#DIV/0!</v>
      </c>
      <c r="F16" s="16" t="e">
        <f aca="false">F14/F15</f>
        <v>#DIV/0!</v>
      </c>
      <c r="G16" s="16" t="n">
        <f aca="false">G14/G15</f>
        <v>0.2</v>
      </c>
      <c r="H16" s="17" t="n">
        <f aca="false">H14/H15</f>
        <v>0.341463414634146</v>
      </c>
      <c r="I16" s="18"/>
    </row>
    <row r="17" customFormat="false" ht="15.8" hidden="false" customHeight="false" outlineLevel="0" collapsed="false">
      <c r="A17" s="1" t="s">
        <v>12</v>
      </c>
      <c r="B17" s="19" t="n">
        <f aca="false">B16-$E$22</f>
        <v>-0.180572851805729</v>
      </c>
      <c r="C17" s="19" t="n">
        <f aca="false">C16-$E$22</f>
        <v>-0.526027397260274</v>
      </c>
      <c r="D17" s="19" t="e">
        <f aca="false">D16-$E$22</f>
        <v>#DIV/0!</v>
      </c>
      <c r="E17" s="19" t="e">
        <f aca="false">E16-$E$22</f>
        <v>#DIV/0!</v>
      </c>
      <c r="F17" s="19" t="e">
        <f aca="false">F16-$E$22</f>
        <v>#DIV/0!</v>
      </c>
      <c r="G17" s="19" t="n">
        <f aca="false">G16-$E$22</f>
        <v>-0.526027397260274</v>
      </c>
      <c r="H17" s="19" t="n">
        <f aca="false">H16-$E$22</f>
        <v>-0.384563982626128</v>
      </c>
      <c r="I17" s="19"/>
    </row>
    <row r="18" customFormat="false" ht="15.8" hidden="false" customHeight="false" outlineLevel="0" collapsed="false">
      <c r="A18" s="1" t="s">
        <v>13</v>
      </c>
      <c r="B18" s="20" t="e">
        <f aca="false">AVERAGE(B16:G16)</f>
        <v>#DIV/0!</v>
      </c>
      <c r="C18" s="21"/>
      <c r="D18" s="22"/>
      <c r="E18" s="22"/>
      <c r="F18" s="22"/>
      <c r="G18" s="22"/>
    </row>
    <row r="19" customFormat="false" ht="15.8" hidden="false" customHeight="false" outlineLevel="0" collapsed="false">
      <c r="A19" s="1" t="s">
        <v>14</v>
      </c>
      <c r="B19" s="23" t="e">
        <f aca="false">B18-E22</f>
        <v>#DIV/0!</v>
      </c>
      <c r="C19" s="21"/>
      <c r="D19" s="22"/>
      <c r="E19" s="22"/>
      <c r="F19" s="22"/>
      <c r="G19" s="22"/>
    </row>
    <row r="20" customFormat="false" ht="15.8" hidden="false" customHeight="false" outlineLevel="0" collapsed="false">
      <c r="A20" s="1"/>
      <c r="B20" s="1"/>
      <c r="C20" s="1"/>
      <c r="D20" s="22"/>
      <c r="F20" s="22"/>
      <c r="G20" s="22"/>
    </row>
    <row r="21" customFormat="false" ht="15.8" hidden="false" customHeight="false" outlineLevel="0" collapsed="false">
      <c r="A21" s="1" t="s">
        <v>15</v>
      </c>
      <c r="B21" s="24" t="n">
        <v>43101</v>
      </c>
      <c r="C21" s="1"/>
      <c r="D21" s="25" t="s">
        <v>16</v>
      </c>
      <c r="E21" s="26" t="s">
        <v>17</v>
      </c>
      <c r="F21" s="22"/>
      <c r="G21" s="22"/>
    </row>
    <row r="22" customFormat="false" ht="17" hidden="false" customHeight="false" outlineLevel="0" collapsed="false">
      <c r="A22" s="1" t="s">
        <v>18</v>
      </c>
      <c r="B22" s="24" t="n">
        <f aca="true">TODAY()</f>
        <v>43366</v>
      </c>
      <c r="C22" s="27" t="n">
        <f aca="false">+B21+364</f>
        <v>43465</v>
      </c>
      <c r="D22" s="28" t="n">
        <f aca="false">+C22-B22</f>
        <v>99</v>
      </c>
      <c r="E22" s="23" t="n">
        <f aca="false">(B22-B21)/365</f>
        <v>0.726027397260274</v>
      </c>
      <c r="F22" s="22"/>
      <c r="G22" s="22"/>
    </row>
  </sheetData>
  <mergeCells count="1">
    <mergeCell ref="I1:J1"/>
  </mergeCells>
  <conditionalFormatting sqref="B19">
    <cfRule type="cellIs" priority="2" operator="less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</conditionalFormatting>
  <conditionalFormatting sqref="B17">
    <cfRule type="cellIs" priority="4" operator="lessThan" aboveAverage="0" equalAverage="0" bottom="0" percent="0" rank="0" text="" dxfId="2">
      <formula>0</formula>
    </cfRule>
    <cfRule type="cellIs" priority="5" operator="greaterThan" aboveAverage="0" equalAverage="0" bottom="0" percent="0" rank="0" text="" dxfId="3">
      <formula>0</formula>
    </cfRule>
  </conditionalFormatting>
  <conditionalFormatting sqref="C17">
    <cfRule type="cellIs" priority="6" operator="less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D17">
    <cfRule type="cellIs" priority="8" operator="less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</conditionalFormatting>
  <conditionalFormatting sqref="E17">
    <cfRule type="cellIs" priority="10" operator="lessThan" aboveAverage="0" equalAverage="0" bottom="0" percent="0" rank="0" text="" dxfId="8">
      <formula>0</formula>
    </cfRule>
    <cfRule type="cellIs" priority="11" operator="greaterThan" aboveAverage="0" equalAverage="0" bottom="0" percent="0" rank="0" text="" dxfId="9">
      <formula>0</formula>
    </cfRule>
  </conditionalFormatting>
  <conditionalFormatting sqref="F17">
    <cfRule type="cellIs" priority="12" operator="less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G17">
    <cfRule type="cellIs" priority="14" operator="less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</conditionalFormatting>
  <conditionalFormatting sqref="H17:I17">
    <cfRule type="cellIs" priority="16" operator="lessThan" aboveAverage="0" equalAverage="0" bottom="0" percent="0" rank="0" text="" dxfId="14">
      <formula>0</formula>
    </cfRule>
    <cfRule type="cellIs" priority="17" operator="greaterThan" aboveAverage="0" equalAverage="0" bottom="0" percent="0" rank="0" text="" dxfId="15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0.9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2006-09-12T17:06:44Z</dcterms:created>
  <dc:creator/>
  <dc:description>Savez-vous qu'en ce 9 février, plus de 10% de l'année s'est déjà écoulée ? 
Et vous ? Avez-vous progressé de 10% dans vos projets, ou vous vous êtes vous contentés de procrastiner, reportant à plus tard ce qui pouvait être fait tout de suite ?
Peut-être ne savez-vous même pas où vous en êtes dans vos projets ?</dc:description>
  <dc:language>fr-FR</dc:language>
  <cp:lastModifiedBy/>
  <dcterms:modified xsi:type="dcterms:W3CDTF">2018-09-23T17:31:10Z</dcterms:modified>
  <cp:revision>5</cp:revision>
  <dc:subject>Suivez l'avancement de vos résolutions de l'année.</dc:subject>
  <dc:title>Un fichier Excel pour votre développement personnel</dc:title>
</cp:coreProperties>
</file>